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kland-my.sharepoint.com/personal/jorid_gagnas_orkland_kommune_no/Documents/Hjemmeside/handlingsplan 2022-2025/"/>
    </mc:Choice>
  </mc:AlternateContent>
  <xr:revisionPtr revIDLastSave="0" documentId="8_{A435D248-BF3D-4A5A-9CE0-D0A65B5DFD44}" xr6:coauthVersionLast="47" xr6:coauthVersionMax="47" xr10:uidLastSave="{00000000-0000-0000-0000-000000000000}"/>
  <bookViews>
    <workbookView xWindow="1995" yWindow="345" windowWidth="19620" windowHeight="14010" xr2:uid="{25570B3D-A27B-4ED4-A30F-26C9AADF38B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5" i="1"/>
  <c r="H6" i="1"/>
  <c r="H4" i="1"/>
  <c r="G5" i="1"/>
  <c r="G6" i="1"/>
  <c r="G4" i="1"/>
  <c r="F5" i="1"/>
  <c r="F6" i="1"/>
  <c r="F4" i="1"/>
  <c r="D6" i="1"/>
  <c r="D5" i="1"/>
  <c r="D4" i="1"/>
</calcChain>
</file>

<file path=xl/sharedStrings.xml><?xml version="1.0" encoding="utf-8"?>
<sst xmlns="http://schemas.openxmlformats.org/spreadsheetml/2006/main" count="15" uniqueCount="15">
  <si>
    <t>Sprinkler  Elvepromenaden</t>
  </si>
  <si>
    <t>kostnad Caverion</t>
  </si>
  <si>
    <t>branntetting</t>
  </si>
  <si>
    <t>korridorer</t>
  </si>
  <si>
    <t>fellesareal</t>
  </si>
  <si>
    <t>5%usikkerhet</t>
  </si>
  <si>
    <t>25%mva</t>
  </si>
  <si>
    <t>sum eks mav</t>
  </si>
  <si>
    <t xml:space="preserve">delsum </t>
  </si>
  <si>
    <t>Sum inkl Mva</t>
  </si>
  <si>
    <t>22 Leiligheter</t>
  </si>
  <si>
    <t>pr leilighet  inkl mva</t>
  </si>
  <si>
    <t>Admin ikke lagt inn.</t>
  </si>
  <si>
    <t>355.000 kr lagt inn som finansiering av kommunens andel i kommunedirekdørens notat til HP 22-25</t>
  </si>
  <si>
    <t>Borettslaget ønsker at kommunen dekker 1/3 av kostnadene, noe som utgjør ca 490.000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</si>
</sst>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Fill="1" applyBorder="1" applyAlignment="1">
      <alignment wrapText="1"/>
    </xf>
    <xf numFmtId="3" fontId="1" fillId="0" borderId="1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BBFF-958A-4A4E-BDF1-3B0268F3445F}">
  <dimension ref="A2:I11"/>
  <sheetViews>
    <sheetView tabSelected="1" workbookViewId="0">
      <selection activeCell="B16" sqref="B16"/>
    </sheetView>
  </sheetViews>
  <sheetFormatPr baseColWidth="10" defaultRowHeight="15" x14ac:dyDescent="0.25"/>
  <cols>
    <col min="1" max="1" width="13.5703125" customWidth="1"/>
    <col min="2" max="2" width="16" customWidth="1"/>
    <col min="3" max="3" width="12.7109375" customWidth="1"/>
    <col min="4" max="4" width="11.85546875" customWidth="1"/>
    <col min="5" max="5" width="12.85546875" customWidth="1"/>
    <col min="8" max="8" width="12.140625" customWidth="1"/>
  </cols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1"/>
      <c r="B3" s="1" t="s">
        <v>1</v>
      </c>
      <c r="C3" s="1" t="s">
        <v>2</v>
      </c>
      <c r="D3" s="1" t="s">
        <v>8</v>
      </c>
      <c r="E3" s="1" t="s">
        <v>5</v>
      </c>
      <c r="F3" s="1" t="s">
        <v>7</v>
      </c>
      <c r="G3" s="1" t="s">
        <v>6</v>
      </c>
      <c r="H3" s="1" t="s">
        <v>9</v>
      </c>
      <c r="I3" s="3" t="s">
        <v>11</v>
      </c>
    </row>
    <row r="4" spans="1:9" x14ac:dyDescent="0.25">
      <c r="A4" s="1" t="s">
        <v>10</v>
      </c>
      <c r="B4" s="2">
        <v>834252</v>
      </c>
      <c r="C4" s="2">
        <v>13000</v>
      </c>
      <c r="D4" s="2">
        <f>SUM(B4:C4)</f>
        <v>847252</v>
      </c>
      <c r="E4" s="2">
        <v>42362</v>
      </c>
      <c r="F4" s="2">
        <f>D4+E4</f>
        <v>889614</v>
      </c>
      <c r="G4" s="1">
        <f>F4*25%</f>
        <v>222403.5</v>
      </c>
      <c r="H4" s="2">
        <f>F4+G4</f>
        <v>1112017.5</v>
      </c>
      <c r="I4" s="4">
        <v>50546</v>
      </c>
    </row>
    <row r="5" spans="1:9" x14ac:dyDescent="0.25">
      <c r="A5" s="1" t="s">
        <v>3</v>
      </c>
      <c r="B5" s="2">
        <v>230517</v>
      </c>
      <c r="C5" s="1">
        <v>5000</v>
      </c>
      <c r="D5" s="2">
        <f>SUM(B5:C5)</f>
        <v>235517</v>
      </c>
      <c r="E5" s="2">
        <v>11775</v>
      </c>
      <c r="F5" s="2">
        <f t="shared" ref="F5:F6" si="0">D5+E5</f>
        <v>247292</v>
      </c>
      <c r="G5" s="1">
        <f t="shared" ref="G5:G6" si="1">F5*25%</f>
        <v>61823</v>
      </c>
      <c r="H5" s="2">
        <f t="shared" ref="H5:H6" si="2">F5+G5</f>
        <v>309115</v>
      </c>
      <c r="I5" s="1"/>
    </row>
    <row r="6" spans="1:9" x14ac:dyDescent="0.25">
      <c r="A6" s="1" t="s">
        <v>4</v>
      </c>
      <c r="B6" s="2">
        <v>32931</v>
      </c>
      <c r="C6" s="1">
        <v>2000</v>
      </c>
      <c r="D6" s="2">
        <f>SUM(B6:C6)</f>
        <v>34931</v>
      </c>
      <c r="E6" s="2">
        <v>1747</v>
      </c>
      <c r="F6" s="2">
        <f t="shared" si="0"/>
        <v>36678</v>
      </c>
      <c r="G6" s="1">
        <f t="shared" si="1"/>
        <v>9169.5</v>
      </c>
      <c r="H6" s="2">
        <f t="shared" si="2"/>
        <v>45847.5</v>
      </c>
      <c r="I6" s="1"/>
    </row>
    <row r="7" spans="1:9" x14ac:dyDescent="0.25">
      <c r="H7" s="5">
        <f>SUM(H4:H6)</f>
        <v>1466980</v>
      </c>
    </row>
    <row r="8" spans="1:9" x14ac:dyDescent="0.25">
      <c r="A8" t="s">
        <v>12</v>
      </c>
    </row>
    <row r="10" spans="1:9" x14ac:dyDescent="0.25">
      <c r="A10" t="s">
        <v>13</v>
      </c>
    </row>
    <row r="11" spans="1:9" x14ac:dyDescent="0.25">
      <c r="A11" t="s">
        <v>14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 Elvrum</dc:creator>
  <cp:lastModifiedBy>Jorid Dalsegg Gagnås</cp:lastModifiedBy>
  <cp:lastPrinted>2021-10-27T10:51:32Z</cp:lastPrinted>
  <dcterms:created xsi:type="dcterms:W3CDTF">2021-10-27T05:09:12Z</dcterms:created>
  <dcterms:modified xsi:type="dcterms:W3CDTF">2021-11-24T06:19:10Z</dcterms:modified>
</cp:coreProperties>
</file>